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325"/>
  <workbookPr filterPrivacy="1"/>
  <xr:revisionPtr revIDLastSave="0" documentId="13_ncr:1_{CF151486-4CD8-436F-B337-16274B22B37B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Лист1" sheetId="1" r:id="rId1"/>
  </sheet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70" i="1" l="1"/>
  <c r="D70" i="1"/>
  <c r="J56" i="1" l="1"/>
  <c r="H56" i="1"/>
  <c r="C56" i="1"/>
  <c r="D56" i="1"/>
  <c r="F56" i="1" l="1"/>
  <c r="J42" i="1"/>
  <c r="H42" i="1"/>
  <c r="D42" i="1" l="1"/>
  <c r="C42" i="1"/>
  <c r="F42" i="1" l="1"/>
  <c r="J25" i="1"/>
  <c r="D25" i="1"/>
  <c r="F25" i="1" s="1"/>
</calcChain>
</file>

<file path=xl/sharedStrings.xml><?xml version="1.0" encoding="utf-8"?>
<sst xmlns="http://schemas.openxmlformats.org/spreadsheetml/2006/main" count="183" uniqueCount="83">
  <si>
    <t>Період</t>
  </si>
  <si>
    <t>Благодійні пожертви, що були отримані закладом охорони здоров'я від фізичних та юридичних осіб</t>
  </si>
  <si>
    <t>Перелік товарів і послуг в натуральній формі</t>
  </si>
  <si>
    <t>Всього отримано благодійних пожертв, тис.грн.</t>
  </si>
  <si>
    <t>Залишок невикористаних грошових коштів, товарів та послуг на кінець звітного періоду, тис.грн.</t>
  </si>
  <si>
    <t>Сума, тис.грн.</t>
  </si>
  <si>
    <t>Використання закладом охорони здоров'я благодійних пожертв, отриманих у грошовй та натуральній (товари і послуги) формі</t>
  </si>
  <si>
    <t>Перелік використаних товарів та послуг у натуральній формі</t>
  </si>
  <si>
    <t>БФ "Все можливо"</t>
  </si>
  <si>
    <t>ГО "Надія на життя"</t>
  </si>
  <si>
    <t>КУ "ОСПК"ЗОР</t>
  </si>
  <si>
    <t>препарати крові</t>
  </si>
  <si>
    <t>медикаменти</t>
  </si>
  <si>
    <t>Напрямки використання у грошовій формі (стаття витрат)</t>
  </si>
  <si>
    <t>Найменування юридичної особи (або позначення фізичної особи)</t>
  </si>
  <si>
    <t xml:space="preserve">ІНФОРМАЦІЯ </t>
  </si>
  <si>
    <t>В грошовій формі, тис.грн.</t>
  </si>
  <si>
    <t>Інші</t>
  </si>
  <si>
    <t>ОКП "Фармація"</t>
  </si>
  <si>
    <t>Усього за І квартал</t>
  </si>
  <si>
    <t>Разом з початку року</t>
  </si>
  <si>
    <t>ТОВ "Біофарма Плазма"</t>
  </si>
  <si>
    <t>БФ "Менонітський центр"</t>
  </si>
  <si>
    <t>побутова техніка, медичні вироби</t>
  </si>
  <si>
    <t>КУ "ЗОКОД"</t>
  </si>
  <si>
    <t>КУ "Ендокринологічний диспансер"</t>
  </si>
  <si>
    <t>ТОВ "Медимпекс"</t>
  </si>
  <si>
    <t>миючі засоби,госп.товари, перев'язувальні матеріали, медикаменти</t>
  </si>
  <si>
    <t>ТОВ "Медичний центр М.Т.К."</t>
  </si>
  <si>
    <t>МБФ "Сприяння розвитку медицини"БО</t>
  </si>
  <si>
    <t>БФ "Пульс"</t>
  </si>
  <si>
    <t>продукти харчування, послуги</t>
  </si>
  <si>
    <t>Творче об'єднання дітей та молоді з фізич.обмеженнями</t>
  </si>
  <si>
    <t>реагенти</t>
  </si>
  <si>
    <t>ТМО"ОЦЕМД та МК"</t>
  </si>
  <si>
    <t>1 квартал</t>
  </si>
  <si>
    <t>офісна ,комп'ютерна, побутова техніка, високовартісне медичне обладнання</t>
  </si>
  <si>
    <t>офісна, комп'ютерна, побутова техніка, високовартісне медичне обладнання</t>
  </si>
  <si>
    <t>В натуральній формі(товари і послуги),тис.грн</t>
  </si>
  <si>
    <t>про надходження і використання благодійних пожертв від фізичних та юридичних осіб</t>
  </si>
  <si>
    <t>ІІ квартал</t>
  </si>
  <si>
    <t>БФ "Все можливо "</t>
  </si>
  <si>
    <t>Запорізька обласна рада</t>
  </si>
  <si>
    <t>швидкісний багатофункціональний пристрій</t>
  </si>
  <si>
    <t>Київський вітамінний завод</t>
  </si>
  <si>
    <t>офісна, комп'ютерна, побутова техніка, госп.товари, медикаменти, медичні товари</t>
  </si>
  <si>
    <t>миючі засоби, перев'я-зувальні матеріали, медикаменти</t>
  </si>
  <si>
    <t>діалізатори</t>
  </si>
  <si>
    <t>Оптіма-Фарм</t>
  </si>
  <si>
    <t>Профспілкова організація атестованих працівників ОВС України</t>
  </si>
  <si>
    <t>медикаменти, перев'я-зувальні матеріали</t>
  </si>
  <si>
    <t>Роджерс</t>
  </si>
  <si>
    <t>Вітацентр</t>
  </si>
  <si>
    <t>Запоріжхендлінг</t>
  </si>
  <si>
    <t>Вітадент</t>
  </si>
  <si>
    <t>Усього за ІІ квартал</t>
  </si>
  <si>
    <t>носії інформації</t>
  </si>
  <si>
    <t>меблі</t>
  </si>
  <si>
    <t>електротовари</t>
  </si>
  <si>
    <t>будматеріали</t>
  </si>
  <si>
    <t>ІІІ квартал</t>
  </si>
  <si>
    <t>Стоматология Нова</t>
  </si>
  <si>
    <t>Евріка медікал Фаундейшн</t>
  </si>
  <si>
    <t>техобслуг.та рем. медоблад.</t>
  </si>
  <si>
    <t>Київський вітамінний завод АТ</t>
  </si>
  <si>
    <t>ФОП Красюков Д.О.</t>
  </si>
  <si>
    <t>інші</t>
  </si>
  <si>
    <t>Усього за ІІІ квартал</t>
  </si>
  <si>
    <t>столярні вироби</t>
  </si>
  <si>
    <t xml:space="preserve">                 КУ "ЗОКЛ" ЗОР за 12 МІСЯЦІВ 2019 року</t>
  </si>
  <si>
    <t>IV квартал</t>
  </si>
  <si>
    <t>Благодійний фонд "Хортиця"</t>
  </si>
  <si>
    <t>побутова техніка</t>
  </si>
  <si>
    <t>ТОВ "Оптіма-Фарм"</t>
  </si>
  <si>
    <t>побутова техніка, меблі, медичні товари, госп.товари, постільна білизна</t>
  </si>
  <si>
    <t>Усього за IV квартал</t>
  </si>
  <si>
    <t>Галичфарм</t>
  </si>
  <si>
    <t>ТОВ "Діалог Діагностікс"</t>
  </si>
  <si>
    <t>Скіф-Фарм</t>
  </si>
  <si>
    <t>Спілка молодих християн України</t>
  </si>
  <si>
    <t>тест-системи</t>
  </si>
  <si>
    <t>алергени</t>
  </si>
  <si>
    <t>медичні меблі, медичні товари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</si>
</sst>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theme="1"/>
      <name val="Calibri"/>
      <family val="2"/>
      <scheme val="minor"/>
    </font>
    <font>
      <b/>
      <sz val="14"/>
      <color theme="1"/>
      <name val="Times New Roman"/>
      <family val="1"/>
      <charset val="204"/>
    </font>
    <font>
      <b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left" vertical="top"/>
    </xf>
    <xf numFmtId="0" fontId="1" fillId="0" borderId="1" xfId="0" applyFont="1" applyBorder="1" applyAlignment="1">
      <alignment horizontal="left" vertical="top" wrapText="1"/>
    </xf>
    <xf numFmtId="0" fontId="2" fillId="0" borderId="0" xfId="0" applyFont="1"/>
    <xf numFmtId="0" fontId="2" fillId="2" borderId="1" xfId="0" applyFont="1" applyFill="1" applyBorder="1" applyAlignment="1">
      <alignment horizontal="left" vertical="top" wrapText="1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top"/>
    </xf>
    <xf numFmtId="0" fontId="5" fillId="0" borderId="0" xfId="0" applyFont="1"/>
    <xf numFmtId="0" fontId="4" fillId="0" borderId="0" xfId="0" applyFont="1" applyAlignment="1">
      <alignment horizontal="left" vertical="center"/>
    </xf>
    <xf numFmtId="0" fontId="1" fillId="0" borderId="4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2" fontId="1" fillId="0" borderId="1" xfId="0" applyNumberFormat="1" applyFont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2" fontId="2" fillId="2" borderId="1" xfId="0" applyNumberFormat="1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left" vertical="center"/>
    </xf>
    <xf numFmtId="2" fontId="2" fillId="3" borderId="1" xfId="0" applyNumberFormat="1" applyFont="1" applyFill="1" applyBorder="1" applyAlignment="1">
      <alignment horizontal="left" vertical="top"/>
    </xf>
    <xf numFmtId="0" fontId="1" fillId="0" borderId="4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/>
    </xf>
    <xf numFmtId="0" fontId="1" fillId="4" borderId="4" xfId="0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2" fillId="4" borderId="0" xfId="0" applyFont="1" applyFill="1"/>
    <xf numFmtId="2" fontId="1" fillId="4" borderId="1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top" wrapText="1"/>
    </xf>
    <xf numFmtId="2" fontId="2" fillId="2" borderId="4" xfId="0" applyNumberFormat="1" applyFont="1" applyFill="1" applyBorder="1" applyAlignment="1">
      <alignment horizontal="left" vertical="center" wrapText="1"/>
    </xf>
    <xf numFmtId="0" fontId="1" fillId="4" borderId="1" xfId="0" applyFont="1" applyFill="1" applyBorder="1" applyAlignment="1">
      <alignment horizontal="left" vertical="center" wrapText="1"/>
    </xf>
    <xf numFmtId="2" fontId="2" fillId="2" borderId="13" xfId="0" applyNumberFormat="1" applyFont="1" applyFill="1" applyBorder="1" applyAlignment="1">
      <alignment horizontal="left" vertical="center" wrapText="1"/>
    </xf>
    <xf numFmtId="2" fontId="2" fillId="3" borderId="13" xfId="0" applyNumberFormat="1" applyFont="1" applyFill="1" applyBorder="1" applyAlignment="1">
      <alignment horizontal="left" vertical="center"/>
    </xf>
    <xf numFmtId="0" fontId="2" fillId="4" borderId="4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2" fontId="2" fillId="4" borderId="1" xfId="0" applyNumberFormat="1" applyFont="1" applyFill="1" applyBorder="1" applyAlignment="1">
      <alignment horizontal="left" vertical="center" wrapText="1"/>
    </xf>
    <xf numFmtId="2" fontId="2" fillId="4" borderId="13" xfId="0" applyNumberFormat="1" applyFont="1" applyFill="1" applyBorder="1" applyAlignment="1">
      <alignment horizontal="left" vertical="center" wrapText="1"/>
    </xf>
    <xf numFmtId="2" fontId="1" fillId="4" borderId="13" xfId="0" applyNumberFormat="1" applyFont="1" applyFill="1" applyBorder="1" applyAlignment="1">
      <alignment horizontal="left" vertical="center" wrapText="1"/>
    </xf>
    <xf numFmtId="0" fontId="1" fillId="4" borderId="0" xfId="0" applyFont="1" applyFill="1"/>
    <xf numFmtId="0" fontId="2" fillId="2" borderId="0" xfId="0" applyFont="1" applyFill="1"/>
    <xf numFmtId="0" fontId="1" fillId="4" borderId="2" xfId="0" applyFont="1" applyFill="1" applyBorder="1" applyAlignment="1">
      <alignment horizontal="center" vertical="center" wrapText="1"/>
    </xf>
    <xf numFmtId="0" fontId="1" fillId="4" borderId="3" xfId="0" applyFont="1" applyFill="1" applyBorder="1" applyAlignment="1">
      <alignment horizontal="center" vertical="center" wrapText="1"/>
    </xf>
    <xf numFmtId="0" fontId="1" fillId="4" borderId="4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 vertical="center" wrapText="1"/>
    </xf>
    <xf numFmtId="2" fontId="1" fillId="4" borderId="2" xfId="0" applyNumberFormat="1" applyFont="1" applyFill="1" applyBorder="1" applyAlignment="1">
      <alignment horizontal="center" vertical="center" wrapText="1"/>
    </xf>
    <xf numFmtId="2" fontId="1" fillId="4" borderId="3" xfId="0" applyNumberFormat="1" applyFont="1" applyFill="1" applyBorder="1" applyAlignment="1">
      <alignment horizontal="center" vertical="center" wrapText="1"/>
    </xf>
    <xf numFmtId="2" fontId="1" fillId="4" borderId="4" xfId="0" applyNumberFormat="1" applyFont="1" applyFill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6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8" xfId="0" applyFont="1" applyBorder="1" applyAlignment="1">
      <alignment horizontal="left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9" xfId="0" applyFont="1" applyBorder="1" applyAlignment="1">
      <alignment horizontal="left" vertical="center" wrapText="1"/>
    </xf>
    <xf numFmtId="0" fontId="1" fillId="0" borderId="10" xfId="0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 wrapText="1"/>
    </xf>
    <xf numFmtId="2" fontId="1" fillId="0" borderId="3" xfId="0" applyNumberFormat="1" applyFont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0" fontId="1" fillId="2" borderId="2" xfId="0" applyFont="1" applyFill="1" applyBorder="1" applyAlignment="1">
      <alignment horizontal="left" vertical="center" wrapText="1"/>
    </xf>
    <xf numFmtId="0" fontId="1" fillId="2" borderId="3" xfId="0" applyFont="1" applyFill="1" applyBorder="1" applyAlignment="1">
      <alignment horizontal="left" vertical="center" wrapText="1"/>
    </xf>
    <xf numFmtId="0" fontId="1" fillId="2" borderId="4" xfId="0" applyFont="1" applyFill="1" applyBorder="1" applyAlignment="1">
      <alignment horizontal="left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2" fillId="4" borderId="1" xfId="0" applyFont="1" applyFill="1" applyBorder="1" applyAlignment="1">
      <alignment horizontal="left" vertical="top" wrapText="1"/>
    </xf>
    <xf numFmtId="0" fontId="5" fillId="4" borderId="0" xfId="0" applyFont="1" applyFill="1"/>
    <xf numFmtId="0" fontId="3" fillId="4" borderId="0" xfId="0" applyFont="1" applyFill="1"/>
    <xf numFmtId="0" fontId="0" fillId="4" borderId="0" xfId="0" applyFill="1"/>
    <xf numFmtId="2" fontId="1" fillId="2" borderId="4" xfId="0" applyNumberFormat="1" applyFont="1" applyFill="1" applyBorder="1" applyAlignment="1">
      <alignment horizontal="left" vertical="center" wrapText="1"/>
    </xf>
    <xf numFmtId="0" fontId="2" fillId="4" borderId="4" xfId="0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71"/>
  <sheetViews>
    <sheetView tabSelected="1" topLeftCell="A58" zoomScaleNormal="100" workbookViewId="0">
      <selection activeCell="L66" sqref="L66"/>
    </sheetView>
  </sheetViews>
  <sheetFormatPr defaultRowHeight="14.4" x14ac:dyDescent="0.3"/>
  <cols>
    <col min="1" max="1" width="9" style="17" customWidth="1"/>
    <col min="2" max="2" width="52.44140625" style="17" customWidth="1"/>
    <col min="3" max="3" width="13.33203125" style="17" customWidth="1"/>
    <col min="4" max="4" width="15.109375" style="17" customWidth="1"/>
    <col min="5" max="5" width="25.88671875" style="4" customWidth="1"/>
    <col min="6" max="6" width="11.5546875" style="17" customWidth="1"/>
    <col min="7" max="7" width="15.44140625" style="17" customWidth="1"/>
    <col min="8" max="8" width="9.109375" style="17"/>
    <col min="9" max="9" width="29.109375" style="17" customWidth="1"/>
    <col min="10" max="10" width="9.5546875" style="17" bestFit="1" customWidth="1"/>
    <col min="11" max="11" width="10.88671875" style="3" customWidth="1"/>
    <col min="12" max="13" width="8.88671875" style="77"/>
  </cols>
  <sheetData>
    <row r="1" spans="1:13" s="11" customFormat="1" ht="18" x14ac:dyDescent="0.35">
      <c r="A1" s="12"/>
      <c r="B1" s="12"/>
      <c r="C1" s="12" t="s">
        <v>15</v>
      </c>
      <c r="D1" s="12"/>
      <c r="E1" s="10"/>
      <c r="F1" s="12"/>
      <c r="G1" s="12"/>
      <c r="H1" s="12"/>
      <c r="I1" s="12"/>
      <c r="J1" s="12"/>
      <c r="K1" s="9"/>
      <c r="L1" s="75"/>
      <c r="M1" s="75"/>
    </row>
    <row r="2" spans="1:13" s="11" customFormat="1" ht="18" x14ac:dyDescent="0.35">
      <c r="A2" s="12"/>
      <c r="B2" s="12" t="s">
        <v>39</v>
      </c>
      <c r="C2" s="12"/>
      <c r="D2" s="12"/>
      <c r="E2" s="10"/>
      <c r="F2" s="12"/>
      <c r="G2" s="12"/>
      <c r="H2" s="12"/>
      <c r="I2" s="12"/>
      <c r="J2" s="12"/>
      <c r="K2" s="9"/>
      <c r="L2" s="75"/>
      <c r="M2" s="75"/>
    </row>
    <row r="3" spans="1:13" s="11" customFormat="1" ht="18" x14ac:dyDescent="0.35">
      <c r="A3" s="12"/>
      <c r="B3" s="12" t="s">
        <v>69</v>
      </c>
      <c r="C3" s="12"/>
      <c r="D3" s="12"/>
      <c r="E3" s="10"/>
      <c r="F3" s="12"/>
      <c r="G3" s="12"/>
      <c r="H3" s="12"/>
      <c r="I3" s="12"/>
      <c r="J3" s="12"/>
      <c r="K3" s="9"/>
      <c r="L3" s="75"/>
      <c r="M3" s="75"/>
    </row>
    <row r="4" spans="1:13" s="1" customFormat="1" ht="15" customHeight="1" x14ac:dyDescent="0.25">
      <c r="A4" s="51" t="s">
        <v>0</v>
      </c>
      <c r="B4" s="51" t="s">
        <v>14</v>
      </c>
      <c r="C4" s="57" t="s">
        <v>1</v>
      </c>
      <c r="D4" s="58"/>
      <c r="E4" s="59"/>
      <c r="F4" s="68" t="s">
        <v>3</v>
      </c>
      <c r="G4" s="57" t="s">
        <v>6</v>
      </c>
      <c r="H4" s="58"/>
      <c r="I4" s="58"/>
      <c r="J4" s="59"/>
      <c r="K4" s="71" t="s">
        <v>4</v>
      </c>
      <c r="L4" s="46"/>
      <c r="M4" s="46"/>
    </row>
    <row r="5" spans="1:13" s="1" customFormat="1" ht="13.8" x14ac:dyDescent="0.25">
      <c r="A5" s="52"/>
      <c r="B5" s="52"/>
      <c r="C5" s="60"/>
      <c r="D5" s="61"/>
      <c r="E5" s="62"/>
      <c r="F5" s="69"/>
      <c r="G5" s="60"/>
      <c r="H5" s="61"/>
      <c r="I5" s="61"/>
      <c r="J5" s="62"/>
      <c r="K5" s="72"/>
      <c r="L5" s="46"/>
      <c r="M5" s="46"/>
    </row>
    <row r="6" spans="1:13" s="1" customFormat="1" ht="13.8" x14ac:dyDescent="0.25">
      <c r="A6" s="52"/>
      <c r="B6" s="52"/>
      <c r="C6" s="60"/>
      <c r="D6" s="61"/>
      <c r="E6" s="62"/>
      <c r="F6" s="69"/>
      <c r="G6" s="60"/>
      <c r="H6" s="61"/>
      <c r="I6" s="61"/>
      <c r="J6" s="62"/>
      <c r="K6" s="72"/>
      <c r="L6" s="46"/>
      <c r="M6" s="46"/>
    </row>
    <row r="7" spans="1:13" s="1" customFormat="1" ht="13.8" x14ac:dyDescent="0.25">
      <c r="A7" s="52"/>
      <c r="B7" s="52"/>
      <c r="C7" s="60"/>
      <c r="D7" s="61"/>
      <c r="E7" s="62"/>
      <c r="F7" s="69"/>
      <c r="G7" s="60"/>
      <c r="H7" s="61"/>
      <c r="I7" s="61"/>
      <c r="J7" s="62"/>
      <c r="K7" s="72"/>
      <c r="L7" s="46"/>
      <c r="M7" s="46"/>
    </row>
    <row r="8" spans="1:13" s="1" customFormat="1" ht="13.8" x14ac:dyDescent="0.25">
      <c r="A8" s="52"/>
      <c r="B8" s="52"/>
      <c r="C8" s="63"/>
      <c r="D8" s="64"/>
      <c r="E8" s="65"/>
      <c r="F8" s="69"/>
      <c r="G8" s="63"/>
      <c r="H8" s="64"/>
      <c r="I8" s="64"/>
      <c r="J8" s="65"/>
      <c r="K8" s="72"/>
      <c r="L8" s="46"/>
      <c r="M8" s="46"/>
    </row>
    <row r="9" spans="1:13" s="1" customFormat="1" ht="92.25" customHeight="1" x14ac:dyDescent="0.25">
      <c r="A9" s="53"/>
      <c r="B9" s="53"/>
      <c r="C9" s="2" t="s">
        <v>16</v>
      </c>
      <c r="D9" s="2" t="s">
        <v>38</v>
      </c>
      <c r="E9" s="2" t="s">
        <v>2</v>
      </c>
      <c r="F9" s="70"/>
      <c r="G9" s="2" t="s">
        <v>13</v>
      </c>
      <c r="H9" s="2" t="s">
        <v>5</v>
      </c>
      <c r="I9" s="2" t="s">
        <v>7</v>
      </c>
      <c r="J9" s="2" t="s">
        <v>5</v>
      </c>
      <c r="K9" s="73"/>
      <c r="L9" s="46"/>
      <c r="M9" s="46"/>
    </row>
    <row r="10" spans="1:13" s="1" customFormat="1" ht="13.8" x14ac:dyDescent="0.25">
      <c r="A10" s="52" t="s">
        <v>35</v>
      </c>
      <c r="B10" s="13" t="s">
        <v>21</v>
      </c>
      <c r="C10" s="2"/>
      <c r="D10" s="2">
        <v>234.35</v>
      </c>
      <c r="E10" s="5" t="s">
        <v>12</v>
      </c>
      <c r="F10" s="19"/>
      <c r="G10" s="2"/>
      <c r="H10" s="2"/>
      <c r="I10" s="5" t="s">
        <v>12</v>
      </c>
      <c r="J10" s="2">
        <v>234.35</v>
      </c>
      <c r="K10" s="66">
        <v>275.23</v>
      </c>
      <c r="L10" s="46"/>
      <c r="M10" s="46"/>
    </row>
    <row r="11" spans="1:13" s="1" customFormat="1" ht="13.8" x14ac:dyDescent="0.25">
      <c r="A11" s="52"/>
      <c r="B11" s="13" t="s">
        <v>8</v>
      </c>
      <c r="C11" s="2"/>
      <c r="D11" s="2">
        <v>3.37</v>
      </c>
      <c r="E11" s="5" t="s">
        <v>12</v>
      </c>
      <c r="F11" s="19"/>
      <c r="G11" s="2"/>
      <c r="H11" s="2"/>
      <c r="I11" s="5" t="s">
        <v>12</v>
      </c>
      <c r="J11" s="2">
        <v>3.37</v>
      </c>
      <c r="K11" s="66"/>
      <c r="L11" s="46"/>
      <c r="M11" s="46"/>
    </row>
    <row r="12" spans="1:13" s="1" customFormat="1" ht="27.6" x14ac:dyDescent="0.25">
      <c r="A12" s="52"/>
      <c r="B12" s="13" t="s">
        <v>22</v>
      </c>
      <c r="C12" s="2"/>
      <c r="D12" s="2">
        <v>3.82</v>
      </c>
      <c r="E12" s="2" t="s">
        <v>23</v>
      </c>
      <c r="F12" s="19"/>
      <c r="G12" s="2"/>
      <c r="H12" s="2"/>
      <c r="I12" s="2" t="s">
        <v>23</v>
      </c>
      <c r="J12" s="2">
        <v>3.82</v>
      </c>
      <c r="K12" s="66"/>
      <c r="L12" s="46"/>
      <c r="M12" s="46"/>
    </row>
    <row r="13" spans="1:13" s="1" customFormat="1" ht="63.75" customHeight="1" x14ac:dyDescent="0.25">
      <c r="A13" s="52"/>
      <c r="B13" s="13" t="s">
        <v>17</v>
      </c>
      <c r="C13" s="2"/>
      <c r="D13" s="18">
        <v>3153.2</v>
      </c>
      <c r="E13" s="5" t="s">
        <v>37</v>
      </c>
      <c r="F13" s="19"/>
      <c r="G13" s="2"/>
      <c r="H13" s="2"/>
      <c r="I13" s="5" t="s">
        <v>36</v>
      </c>
      <c r="J13" s="18">
        <v>3153.2</v>
      </c>
      <c r="K13" s="66"/>
      <c r="L13" s="46"/>
      <c r="M13" s="46"/>
    </row>
    <row r="14" spans="1:13" s="1" customFormat="1" ht="13.8" x14ac:dyDescent="0.25">
      <c r="A14" s="52"/>
      <c r="B14" s="14" t="s">
        <v>24</v>
      </c>
      <c r="C14" s="2"/>
      <c r="D14" s="2">
        <v>38.119999999999997</v>
      </c>
      <c r="E14" s="5" t="s">
        <v>12</v>
      </c>
      <c r="F14" s="19"/>
      <c r="G14" s="2"/>
      <c r="H14" s="2"/>
      <c r="I14" s="5" t="s">
        <v>12</v>
      </c>
      <c r="J14" s="2">
        <v>38.119999999999997</v>
      </c>
      <c r="K14" s="66"/>
      <c r="L14" s="46"/>
      <c r="M14" s="46"/>
    </row>
    <row r="15" spans="1:13" s="1" customFormat="1" ht="13.8" x14ac:dyDescent="0.25">
      <c r="A15" s="52"/>
      <c r="B15" s="14" t="s">
        <v>25</v>
      </c>
      <c r="C15" s="2"/>
      <c r="D15" s="2">
        <v>51.51</v>
      </c>
      <c r="E15" s="5" t="s">
        <v>12</v>
      </c>
      <c r="F15" s="19"/>
      <c r="G15" s="2"/>
      <c r="H15" s="2"/>
      <c r="I15" s="5" t="s">
        <v>12</v>
      </c>
      <c r="J15" s="2">
        <v>51.51</v>
      </c>
      <c r="K15" s="66"/>
      <c r="L15" s="46"/>
      <c r="M15" s="46"/>
    </row>
    <row r="16" spans="1:13" s="1" customFormat="1" ht="41.4" x14ac:dyDescent="0.25">
      <c r="A16" s="52"/>
      <c r="B16" s="14" t="s">
        <v>26</v>
      </c>
      <c r="C16" s="2"/>
      <c r="D16" s="2">
        <v>1194.47</v>
      </c>
      <c r="E16" s="5" t="s">
        <v>27</v>
      </c>
      <c r="F16" s="19"/>
      <c r="G16" s="2"/>
      <c r="H16" s="2"/>
      <c r="I16" s="5" t="s">
        <v>27</v>
      </c>
      <c r="J16" s="2">
        <v>1194.47</v>
      </c>
      <c r="K16" s="66"/>
      <c r="L16" s="46"/>
      <c r="M16" s="46"/>
    </row>
    <row r="17" spans="1:13" s="1" customFormat="1" ht="13.8" x14ac:dyDescent="0.25">
      <c r="A17" s="52"/>
      <c r="B17" s="14" t="s">
        <v>28</v>
      </c>
      <c r="C17" s="2"/>
      <c r="D17" s="18">
        <v>791.8</v>
      </c>
      <c r="E17" s="5" t="s">
        <v>12</v>
      </c>
      <c r="F17" s="19"/>
      <c r="G17" s="2"/>
      <c r="H17" s="2"/>
      <c r="I17" s="5" t="s">
        <v>12</v>
      </c>
      <c r="J17" s="18">
        <v>791.8</v>
      </c>
      <c r="K17" s="66"/>
      <c r="L17" s="46"/>
      <c r="M17" s="46"/>
    </row>
    <row r="18" spans="1:13" s="1" customFormat="1" ht="13.8" x14ac:dyDescent="0.25">
      <c r="A18" s="52"/>
      <c r="B18" s="14" t="s">
        <v>29</v>
      </c>
      <c r="C18" s="2"/>
      <c r="D18" s="18">
        <v>322.8</v>
      </c>
      <c r="E18" s="5" t="s">
        <v>12</v>
      </c>
      <c r="F18" s="19"/>
      <c r="G18" s="2"/>
      <c r="H18" s="2"/>
      <c r="I18" s="5" t="s">
        <v>12</v>
      </c>
      <c r="J18" s="18">
        <v>322.8</v>
      </c>
      <c r="K18" s="66"/>
      <c r="L18" s="46"/>
      <c r="M18" s="46"/>
    </row>
    <row r="19" spans="1:13" s="1" customFormat="1" ht="13.8" x14ac:dyDescent="0.25">
      <c r="A19" s="52"/>
      <c r="B19" s="14" t="s">
        <v>9</v>
      </c>
      <c r="C19" s="2"/>
      <c r="D19" s="2">
        <v>17.84</v>
      </c>
      <c r="E19" s="5" t="s">
        <v>12</v>
      </c>
      <c r="F19" s="19"/>
      <c r="G19" s="2"/>
      <c r="H19" s="2"/>
      <c r="I19" s="5" t="s">
        <v>12</v>
      </c>
      <c r="J19" s="2">
        <v>17.84</v>
      </c>
      <c r="K19" s="66"/>
      <c r="L19" s="46"/>
      <c r="M19" s="46"/>
    </row>
    <row r="20" spans="1:13" s="1" customFormat="1" ht="13.8" x14ac:dyDescent="0.25">
      <c r="A20" s="52"/>
      <c r="B20" s="14" t="s">
        <v>10</v>
      </c>
      <c r="C20" s="2"/>
      <c r="D20" s="2">
        <v>554.88</v>
      </c>
      <c r="E20" s="2" t="s">
        <v>11</v>
      </c>
      <c r="F20" s="19"/>
      <c r="G20" s="2"/>
      <c r="H20" s="2"/>
      <c r="I20" s="2" t="s">
        <v>11</v>
      </c>
      <c r="J20" s="2">
        <v>554.88</v>
      </c>
      <c r="K20" s="66"/>
      <c r="L20" s="46"/>
      <c r="M20" s="46"/>
    </row>
    <row r="21" spans="1:13" s="1" customFormat="1" ht="13.8" x14ac:dyDescent="0.25">
      <c r="A21" s="52"/>
      <c r="B21" s="26" t="s">
        <v>32</v>
      </c>
      <c r="C21" s="2"/>
      <c r="D21" s="2">
        <v>67.03</v>
      </c>
      <c r="E21" s="2" t="s">
        <v>33</v>
      </c>
      <c r="F21" s="19"/>
      <c r="G21" s="2"/>
      <c r="H21" s="2"/>
      <c r="I21" s="2" t="s">
        <v>33</v>
      </c>
      <c r="J21" s="2">
        <v>67.03</v>
      </c>
      <c r="K21" s="66"/>
      <c r="L21" s="46"/>
      <c r="M21" s="46"/>
    </row>
    <row r="22" spans="1:13" s="1" customFormat="1" ht="13.8" x14ac:dyDescent="0.25">
      <c r="A22" s="52"/>
      <c r="B22" s="26" t="s">
        <v>34</v>
      </c>
      <c r="C22" s="2"/>
      <c r="D22" s="2">
        <v>59.04</v>
      </c>
      <c r="E22" s="2" t="s">
        <v>12</v>
      </c>
      <c r="F22" s="19"/>
      <c r="G22" s="2"/>
      <c r="H22" s="2"/>
      <c r="I22" s="2" t="s">
        <v>12</v>
      </c>
      <c r="J22" s="2">
        <v>59.04</v>
      </c>
      <c r="K22" s="66"/>
      <c r="L22" s="46"/>
      <c r="M22" s="46"/>
    </row>
    <row r="23" spans="1:13" s="1" customFormat="1" ht="27.6" x14ac:dyDescent="0.25">
      <c r="A23" s="52"/>
      <c r="B23" s="26" t="s">
        <v>30</v>
      </c>
      <c r="C23" s="2"/>
      <c r="D23" s="2">
        <v>31.12</v>
      </c>
      <c r="E23" s="2" t="s">
        <v>31</v>
      </c>
      <c r="F23" s="19"/>
      <c r="G23" s="2"/>
      <c r="H23" s="2"/>
      <c r="I23" s="2" t="s">
        <v>31</v>
      </c>
      <c r="J23" s="2">
        <v>31.12</v>
      </c>
      <c r="K23" s="66"/>
      <c r="L23" s="46"/>
      <c r="M23" s="46"/>
    </row>
    <row r="24" spans="1:13" s="1" customFormat="1" ht="13.8" x14ac:dyDescent="0.25">
      <c r="A24" s="52"/>
      <c r="B24" s="13" t="s">
        <v>18</v>
      </c>
      <c r="C24" s="2"/>
      <c r="D24" s="2">
        <v>12.49</v>
      </c>
      <c r="E24" s="5" t="s">
        <v>12</v>
      </c>
      <c r="F24" s="19"/>
      <c r="G24" s="2"/>
      <c r="H24" s="2"/>
      <c r="I24" s="5" t="s">
        <v>12</v>
      </c>
      <c r="J24" s="2">
        <v>12.49</v>
      </c>
      <c r="K24" s="66"/>
      <c r="L24" s="46"/>
      <c r="M24" s="46"/>
    </row>
    <row r="25" spans="1:13" s="6" customFormat="1" ht="13.8" x14ac:dyDescent="0.25">
      <c r="A25" s="53"/>
      <c r="B25" s="15" t="s">
        <v>19</v>
      </c>
      <c r="C25" s="20"/>
      <c r="D25" s="21">
        <f>SUM(D10:D24)</f>
        <v>6535.84</v>
      </c>
      <c r="E25" s="7"/>
      <c r="F25" s="15">
        <f>SUM(C25:E25)</f>
        <v>6535.84</v>
      </c>
      <c r="G25" s="21"/>
      <c r="H25" s="21"/>
      <c r="I25" s="21"/>
      <c r="J25" s="20">
        <f>SUM(J10:J24)</f>
        <v>6535.84</v>
      </c>
      <c r="K25" s="67"/>
      <c r="L25" s="30"/>
      <c r="M25" s="30"/>
    </row>
    <row r="26" spans="1:13" s="30" customFormat="1" ht="13.8" x14ac:dyDescent="0.25">
      <c r="A26" s="48" t="s">
        <v>40</v>
      </c>
      <c r="B26" s="27" t="s">
        <v>41</v>
      </c>
      <c r="C26" s="31"/>
      <c r="D26" s="31">
        <v>3.12</v>
      </c>
      <c r="E26" s="32" t="s">
        <v>12</v>
      </c>
      <c r="F26" s="15"/>
      <c r="G26" s="29"/>
      <c r="H26" s="29"/>
      <c r="I26" s="32" t="s">
        <v>12</v>
      </c>
      <c r="J26" s="31">
        <v>3.12</v>
      </c>
      <c r="K26" s="54">
        <v>272.83</v>
      </c>
    </row>
    <row r="27" spans="1:13" s="30" customFormat="1" ht="41.4" x14ac:dyDescent="0.25">
      <c r="A27" s="49"/>
      <c r="B27" s="27" t="s">
        <v>42</v>
      </c>
      <c r="C27" s="31"/>
      <c r="D27" s="31">
        <v>167.49</v>
      </c>
      <c r="E27" s="32" t="s">
        <v>43</v>
      </c>
      <c r="F27" s="15"/>
      <c r="G27" s="29"/>
      <c r="H27" s="29"/>
      <c r="I27" s="32" t="s">
        <v>43</v>
      </c>
      <c r="J27" s="31">
        <v>167.49</v>
      </c>
      <c r="K27" s="55"/>
    </row>
    <row r="28" spans="1:13" s="30" customFormat="1" ht="13.8" x14ac:dyDescent="0.25">
      <c r="A28" s="49"/>
      <c r="B28" s="27" t="s">
        <v>44</v>
      </c>
      <c r="C28" s="31"/>
      <c r="D28" s="31">
        <v>3.21</v>
      </c>
      <c r="E28" s="32" t="s">
        <v>12</v>
      </c>
      <c r="F28" s="15"/>
      <c r="G28" s="29"/>
      <c r="H28" s="29"/>
      <c r="I28" s="32" t="s">
        <v>12</v>
      </c>
      <c r="J28" s="31">
        <v>3.21</v>
      </c>
      <c r="K28" s="55"/>
    </row>
    <row r="29" spans="1:13" s="30" customFormat="1" ht="55.2" x14ac:dyDescent="0.25">
      <c r="A29" s="49"/>
      <c r="B29" s="27" t="s">
        <v>17</v>
      </c>
      <c r="C29" s="31"/>
      <c r="D29" s="31">
        <v>164.79</v>
      </c>
      <c r="E29" s="5" t="s">
        <v>45</v>
      </c>
      <c r="F29" s="15"/>
      <c r="G29" s="29"/>
      <c r="H29" s="29"/>
      <c r="I29" s="5" t="s">
        <v>45</v>
      </c>
      <c r="J29" s="31">
        <v>164.79</v>
      </c>
      <c r="K29" s="55"/>
    </row>
    <row r="30" spans="1:13" s="30" customFormat="1" ht="41.4" x14ac:dyDescent="0.25">
      <c r="A30" s="49"/>
      <c r="B30" s="14" t="s">
        <v>26</v>
      </c>
      <c r="C30" s="31"/>
      <c r="D30" s="31">
        <v>1276.1199999999999</v>
      </c>
      <c r="E30" s="5" t="s">
        <v>46</v>
      </c>
      <c r="F30" s="15"/>
      <c r="G30" s="29"/>
      <c r="H30" s="29"/>
      <c r="I30" s="5" t="s">
        <v>46</v>
      </c>
      <c r="J30" s="31">
        <v>1276.1199999999999</v>
      </c>
      <c r="K30" s="55"/>
    </row>
    <row r="31" spans="1:13" s="30" customFormat="1" ht="13.8" x14ac:dyDescent="0.25">
      <c r="A31" s="49"/>
      <c r="B31" s="14" t="s">
        <v>9</v>
      </c>
      <c r="C31" s="31"/>
      <c r="D31" s="31">
        <v>559.11</v>
      </c>
      <c r="E31" s="32" t="s">
        <v>47</v>
      </c>
      <c r="F31" s="15"/>
      <c r="G31" s="29"/>
      <c r="H31" s="29"/>
      <c r="I31" s="32" t="s">
        <v>47</v>
      </c>
      <c r="J31" s="31">
        <v>559.11</v>
      </c>
      <c r="K31" s="55"/>
    </row>
    <row r="32" spans="1:13" s="30" customFormat="1" ht="13.8" x14ac:dyDescent="0.25">
      <c r="A32" s="49"/>
      <c r="B32" s="14" t="s">
        <v>10</v>
      </c>
      <c r="C32" s="31"/>
      <c r="D32" s="31">
        <v>1129.6500000000001</v>
      </c>
      <c r="E32" s="32" t="s">
        <v>11</v>
      </c>
      <c r="F32" s="15"/>
      <c r="G32" s="29"/>
      <c r="H32" s="29"/>
      <c r="I32" s="32" t="s">
        <v>11</v>
      </c>
      <c r="J32" s="31">
        <v>1129.6500000000001</v>
      </c>
      <c r="K32" s="55"/>
    </row>
    <row r="33" spans="1:11" s="30" customFormat="1" ht="13.8" x14ac:dyDescent="0.25">
      <c r="A33" s="49"/>
      <c r="B33" s="27" t="s">
        <v>48</v>
      </c>
      <c r="C33" s="31"/>
      <c r="D33" s="31">
        <v>17.760000000000002</v>
      </c>
      <c r="E33" s="32" t="s">
        <v>12</v>
      </c>
      <c r="F33" s="15"/>
      <c r="G33" s="29"/>
      <c r="H33" s="29"/>
      <c r="I33" s="32" t="s">
        <v>12</v>
      </c>
      <c r="J33" s="31">
        <v>17.760000000000002</v>
      </c>
      <c r="K33" s="55"/>
    </row>
    <row r="34" spans="1:11" s="30" customFormat="1" ht="27.6" x14ac:dyDescent="0.25">
      <c r="A34" s="49"/>
      <c r="B34" s="27" t="s">
        <v>49</v>
      </c>
      <c r="C34" s="31"/>
      <c r="D34" s="31">
        <v>38.18</v>
      </c>
      <c r="E34" s="32" t="s">
        <v>50</v>
      </c>
      <c r="F34" s="15"/>
      <c r="G34" s="29"/>
      <c r="H34" s="29"/>
      <c r="I34" s="32" t="s">
        <v>50</v>
      </c>
      <c r="J34" s="31">
        <v>38.18</v>
      </c>
      <c r="K34" s="55"/>
    </row>
    <row r="35" spans="1:11" s="30" customFormat="1" ht="13.8" x14ac:dyDescent="0.25">
      <c r="A35" s="49"/>
      <c r="B35" s="27" t="s">
        <v>51</v>
      </c>
      <c r="C35" s="31"/>
      <c r="D35" s="31">
        <v>14.3</v>
      </c>
      <c r="E35" s="32" t="s">
        <v>12</v>
      </c>
      <c r="F35" s="15"/>
      <c r="G35" s="29"/>
      <c r="H35" s="29"/>
      <c r="I35" s="32" t="s">
        <v>12</v>
      </c>
      <c r="J35" s="31">
        <v>14.3</v>
      </c>
      <c r="K35" s="55"/>
    </row>
    <row r="36" spans="1:11" s="30" customFormat="1" ht="13.8" x14ac:dyDescent="0.25">
      <c r="A36" s="49"/>
      <c r="B36" s="26" t="s">
        <v>34</v>
      </c>
      <c r="C36" s="31"/>
      <c r="D36" s="31">
        <v>108.49</v>
      </c>
      <c r="E36" s="32" t="s">
        <v>12</v>
      </c>
      <c r="F36" s="15"/>
      <c r="G36" s="29"/>
      <c r="H36" s="29"/>
      <c r="I36" s="32" t="s">
        <v>12</v>
      </c>
      <c r="J36" s="31">
        <v>108.49</v>
      </c>
      <c r="K36" s="55"/>
    </row>
    <row r="37" spans="1:11" s="30" customFormat="1" ht="13.8" x14ac:dyDescent="0.25">
      <c r="A37" s="49"/>
      <c r="B37" s="25" t="s">
        <v>18</v>
      </c>
      <c r="C37" s="31"/>
      <c r="D37" s="31">
        <v>5.26</v>
      </c>
      <c r="E37" s="32" t="s">
        <v>12</v>
      </c>
      <c r="F37" s="15"/>
      <c r="G37" s="29"/>
      <c r="H37" s="29"/>
      <c r="I37" s="32" t="s">
        <v>12</v>
      </c>
      <c r="J37" s="31">
        <v>5.26</v>
      </c>
      <c r="K37" s="55"/>
    </row>
    <row r="38" spans="1:11" s="30" customFormat="1" ht="13.8" x14ac:dyDescent="0.25">
      <c r="A38" s="49"/>
      <c r="B38" s="27" t="s">
        <v>52</v>
      </c>
      <c r="C38" s="31">
        <v>2.5</v>
      </c>
      <c r="D38" s="31"/>
      <c r="E38" s="32"/>
      <c r="F38" s="15"/>
      <c r="G38" s="34" t="s">
        <v>56</v>
      </c>
      <c r="H38" s="31">
        <v>3.13</v>
      </c>
      <c r="I38" s="34"/>
      <c r="J38" s="31"/>
      <c r="K38" s="55"/>
    </row>
    <row r="39" spans="1:11" s="30" customFormat="1" ht="13.8" x14ac:dyDescent="0.25">
      <c r="A39" s="49"/>
      <c r="B39" s="27" t="s">
        <v>53</v>
      </c>
      <c r="C39" s="31">
        <v>7</v>
      </c>
      <c r="D39" s="31"/>
      <c r="E39" s="32"/>
      <c r="F39" s="15"/>
      <c r="G39" s="34" t="s">
        <v>57</v>
      </c>
      <c r="H39" s="31">
        <v>4.5599999999999996</v>
      </c>
      <c r="I39" s="34"/>
      <c r="J39" s="31"/>
      <c r="K39" s="55"/>
    </row>
    <row r="40" spans="1:11" s="30" customFormat="1" ht="13.8" x14ac:dyDescent="0.25">
      <c r="A40" s="49"/>
      <c r="B40" s="27" t="s">
        <v>54</v>
      </c>
      <c r="C40" s="31">
        <v>2</v>
      </c>
      <c r="D40" s="31"/>
      <c r="E40" s="32"/>
      <c r="F40" s="15"/>
      <c r="G40" s="34" t="s">
        <v>58</v>
      </c>
      <c r="H40" s="31">
        <v>1.75</v>
      </c>
      <c r="I40" s="34"/>
      <c r="J40" s="31"/>
      <c r="K40" s="55"/>
    </row>
    <row r="41" spans="1:11" s="30" customFormat="1" ht="13.8" x14ac:dyDescent="0.25">
      <c r="A41" s="49"/>
      <c r="B41" s="27"/>
      <c r="C41" s="31"/>
      <c r="D41" s="31"/>
      <c r="E41" s="32"/>
      <c r="F41" s="15"/>
      <c r="G41" s="34" t="s">
        <v>59</v>
      </c>
      <c r="H41" s="31">
        <v>4.46</v>
      </c>
      <c r="I41" s="34"/>
      <c r="J41" s="31"/>
      <c r="K41" s="56"/>
    </row>
    <row r="42" spans="1:11" s="30" customFormat="1" ht="13.8" x14ac:dyDescent="0.25">
      <c r="A42" s="50"/>
      <c r="B42" s="15" t="s">
        <v>55</v>
      </c>
      <c r="C42" s="20">
        <f>SUM(C38:C41)</f>
        <v>11.5</v>
      </c>
      <c r="D42" s="20">
        <f>SUM(D26:D41)</f>
        <v>3487.4800000000005</v>
      </c>
      <c r="E42" s="7"/>
      <c r="F42" s="33">
        <f>SUM(C42:E42)</f>
        <v>3498.9800000000005</v>
      </c>
      <c r="G42" s="21"/>
      <c r="H42" s="20">
        <f>SUM(H38:H41)</f>
        <v>13.899999999999999</v>
      </c>
      <c r="I42" s="21"/>
      <c r="J42" s="35">
        <f>SUM(J26:J41)</f>
        <v>3487.4800000000005</v>
      </c>
      <c r="K42" s="38"/>
    </row>
    <row r="43" spans="1:11" s="46" customFormat="1" ht="15" customHeight="1" x14ac:dyDescent="0.25">
      <c r="A43" s="48" t="s">
        <v>60</v>
      </c>
      <c r="B43" s="27" t="s">
        <v>61</v>
      </c>
      <c r="C43" s="31">
        <v>1</v>
      </c>
      <c r="D43" s="31"/>
      <c r="E43" s="32"/>
      <c r="F43" s="78"/>
      <c r="G43" s="34" t="s">
        <v>68</v>
      </c>
      <c r="H43" s="31">
        <v>1.93</v>
      </c>
      <c r="I43" s="34"/>
      <c r="J43" s="45"/>
      <c r="K43" s="39"/>
    </row>
    <row r="44" spans="1:11" s="46" customFormat="1" ht="15" customHeight="1" x14ac:dyDescent="0.25">
      <c r="A44" s="49"/>
      <c r="B44" s="27"/>
      <c r="C44" s="31"/>
      <c r="D44" s="31"/>
      <c r="E44" s="32"/>
      <c r="F44" s="78"/>
      <c r="G44" s="34" t="s">
        <v>59</v>
      </c>
      <c r="H44" s="31">
        <v>0.75</v>
      </c>
      <c r="I44" s="34"/>
      <c r="J44" s="45"/>
      <c r="K44" s="39"/>
    </row>
    <row r="45" spans="1:11" s="46" customFormat="1" ht="15" customHeight="1" x14ac:dyDescent="0.25">
      <c r="A45" s="49"/>
      <c r="B45" s="27"/>
      <c r="C45" s="31"/>
      <c r="D45" s="31"/>
      <c r="E45" s="32"/>
      <c r="F45" s="78"/>
      <c r="G45" s="34"/>
      <c r="H45" s="31"/>
      <c r="I45" s="34"/>
      <c r="J45" s="45"/>
      <c r="K45" s="39"/>
    </row>
    <row r="46" spans="1:11" s="30" customFormat="1" ht="15" customHeight="1" x14ac:dyDescent="0.25">
      <c r="A46" s="49"/>
      <c r="B46" s="27" t="s">
        <v>41</v>
      </c>
      <c r="C46" s="43"/>
      <c r="D46" s="31">
        <v>4.7699999999999996</v>
      </c>
      <c r="E46" s="32" t="s">
        <v>12</v>
      </c>
      <c r="F46" s="33"/>
      <c r="G46" s="29"/>
      <c r="H46" s="43"/>
      <c r="I46" s="32" t="s">
        <v>12</v>
      </c>
      <c r="J46" s="31">
        <v>4.7699999999999996</v>
      </c>
      <c r="K46" s="42"/>
    </row>
    <row r="47" spans="1:11" s="30" customFormat="1" ht="28.5" customHeight="1" x14ac:dyDescent="0.25">
      <c r="A47" s="49"/>
      <c r="B47" s="27" t="s">
        <v>62</v>
      </c>
      <c r="C47" s="43"/>
      <c r="D47" s="31">
        <v>57.88</v>
      </c>
      <c r="E47" s="32" t="s">
        <v>63</v>
      </c>
      <c r="F47" s="33"/>
      <c r="G47" s="29"/>
      <c r="H47" s="43"/>
      <c r="I47" s="32" t="s">
        <v>63</v>
      </c>
      <c r="J47" s="31">
        <v>57.88</v>
      </c>
      <c r="K47" s="42"/>
    </row>
    <row r="48" spans="1:11" s="30" customFormat="1" ht="15" customHeight="1" x14ac:dyDescent="0.25">
      <c r="A48" s="49"/>
      <c r="B48" s="27" t="s">
        <v>64</v>
      </c>
      <c r="C48" s="43"/>
      <c r="D48" s="31">
        <v>2.41</v>
      </c>
      <c r="E48" s="32" t="s">
        <v>12</v>
      </c>
      <c r="F48" s="33"/>
      <c r="G48" s="29"/>
      <c r="H48" s="43"/>
      <c r="I48" s="32" t="s">
        <v>12</v>
      </c>
      <c r="J48" s="31">
        <v>2.41</v>
      </c>
      <c r="K48" s="42"/>
    </row>
    <row r="49" spans="1:11" s="30" customFormat="1" ht="15" customHeight="1" x14ac:dyDescent="0.25">
      <c r="A49" s="49"/>
      <c r="B49" s="27" t="s">
        <v>65</v>
      </c>
      <c r="C49" s="43"/>
      <c r="D49" s="31">
        <v>6.06</v>
      </c>
      <c r="E49" s="32" t="s">
        <v>57</v>
      </c>
      <c r="F49" s="33"/>
      <c r="G49" s="29"/>
      <c r="H49" s="43"/>
      <c r="I49" s="32" t="s">
        <v>57</v>
      </c>
      <c r="J49" s="31">
        <v>6.06</v>
      </c>
      <c r="K49" s="42"/>
    </row>
    <row r="50" spans="1:11" s="30" customFormat="1" ht="66" customHeight="1" x14ac:dyDescent="0.25">
      <c r="A50" s="49"/>
      <c r="B50" s="27" t="s">
        <v>66</v>
      </c>
      <c r="C50" s="43"/>
      <c r="D50" s="31">
        <v>322.98</v>
      </c>
      <c r="E50" s="5" t="s">
        <v>45</v>
      </c>
      <c r="F50" s="33"/>
      <c r="G50" s="29"/>
      <c r="H50" s="43"/>
      <c r="I50" s="5" t="s">
        <v>45</v>
      </c>
      <c r="J50" s="31">
        <v>322.98</v>
      </c>
      <c r="K50" s="40">
        <v>271.14999999999998</v>
      </c>
    </row>
    <row r="51" spans="1:11" s="30" customFormat="1" ht="15" customHeight="1" x14ac:dyDescent="0.25">
      <c r="A51" s="49"/>
      <c r="B51" s="14" t="s">
        <v>25</v>
      </c>
      <c r="C51" s="2"/>
      <c r="D51" s="2">
        <v>-51.51</v>
      </c>
      <c r="E51" s="5" t="s">
        <v>12</v>
      </c>
      <c r="F51" s="33"/>
      <c r="G51" s="29"/>
      <c r="H51" s="43"/>
      <c r="I51" s="5" t="s">
        <v>12</v>
      </c>
      <c r="J51" s="2">
        <v>-51.51</v>
      </c>
      <c r="K51" s="42"/>
    </row>
    <row r="52" spans="1:11" s="30" customFormat="1" ht="57.75" customHeight="1" x14ac:dyDescent="0.25">
      <c r="A52" s="49"/>
      <c r="B52" s="14" t="s">
        <v>26</v>
      </c>
      <c r="C52" s="31"/>
      <c r="D52" s="31">
        <v>1029.7</v>
      </c>
      <c r="E52" s="5" t="s">
        <v>46</v>
      </c>
      <c r="F52" s="33"/>
      <c r="G52" s="29"/>
      <c r="H52" s="43"/>
      <c r="I52" s="5" t="s">
        <v>46</v>
      </c>
      <c r="J52" s="31">
        <v>1029.7</v>
      </c>
      <c r="K52" s="42"/>
    </row>
    <row r="53" spans="1:11" s="30" customFormat="1" ht="15" customHeight="1" x14ac:dyDescent="0.25">
      <c r="A53" s="49"/>
      <c r="B53" s="14" t="s">
        <v>9</v>
      </c>
      <c r="C53" s="31"/>
      <c r="D53" s="31">
        <v>463.45</v>
      </c>
      <c r="E53" s="32" t="s">
        <v>47</v>
      </c>
      <c r="F53" s="33"/>
      <c r="G53" s="29"/>
      <c r="H53" s="43"/>
      <c r="I53" s="32" t="s">
        <v>47</v>
      </c>
      <c r="J53" s="31">
        <v>463.45</v>
      </c>
      <c r="K53" s="42"/>
    </row>
    <row r="54" spans="1:11" s="30" customFormat="1" ht="15" customHeight="1" x14ac:dyDescent="0.25">
      <c r="A54" s="49"/>
      <c r="B54" s="14" t="s">
        <v>10</v>
      </c>
      <c r="C54" s="31"/>
      <c r="D54" s="31">
        <v>785.75</v>
      </c>
      <c r="E54" s="32" t="s">
        <v>11</v>
      </c>
      <c r="F54" s="33"/>
      <c r="G54" s="29"/>
      <c r="H54" s="43"/>
      <c r="I54" s="32" t="s">
        <v>11</v>
      </c>
      <c r="J54" s="31">
        <v>785.75</v>
      </c>
      <c r="K54" s="42"/>
    </row>
    <row r="55" spans="1:11" s="30" customFormat="1" ht="15" customHeight="1" x14ac:dyDescent="0.25">
      <c r="A55" s="49"/>
      <c r="B55" s="27" t="s">
        <v>18</v>
      </c>
      <c r="C55" s="43"/>
      <c r="D55" s="31">
        <v>0.83</v>
      </c>
      <c r="E55" s="32" t="s">
        <v>12</v>
      </c>
      <c r="F55" s="33"/>
      <c r="G55" s="29"/>
      <c r="H55" s="43"/>
      <c r="I55" s="32" t="s">
        <v>12</v>
      </c>
      <c r="J55" s="31">
        <v>0.83</v>
      </c>
      <c r="K55" s="42"/>
    </row>
    <row r="56" spans="1:11" s="30" customFormat="1" ht="15" customHeight="1" x14ac:dyDescent="0.25">
      <c r="A56" s="50"/>
      <c r="B56" s="15" t="s">
        <v>67</v>
      </c>
      <c r="C56" s="20">
        <f>SUM(C43:C55)</f>
        <v>1</v>
      </c>
      <c r="D56" s="20">
        <f>SUM(D43:D55)</f>
        <v>2622.3199999999997</v>
      </c>
      <c r="E56" s="7"/>
      <c r="F56" s="33">
        <f>SUM(C56:E56)</f>
        <v>2623.3199999999997</v>
      </c>
      <c r="G56" s="21"/>
      <c r="H56" s="20">
        <f>SUM(H43:H55)</f>
        <v>2.6799999999999997</v>
      </c>
      <c r="I56" s="21"/>
      <c r="J56" s="35">
        <f>SUM(J46:J55)</f>
        <v>2622.3199999999997</v>
      </c>
      <c r="K56" s="42"/>
    </row>
    <row r="57" spans="1:11" s="30" customFormat="1" ht="15" customHeight="1" x14ac:dyDescent="0.25">
      <c r="A57" s="40"/>
      <c r="B57" s="28"/>
      <c r="C57" s="43"/>
      <c r="D57" s="43"/>
      <c r="E57" s="74"/>
      <c r="F57" s="33"/>
      <c r="G57" s="34" t="s">
        <v>59</v>
      </c>
      <c r="H57" s="43">
        <v>6.23</v>
      </c>
      <c r="I57" s="29"/>
      <c r="J57" s="44"/>
      <c r="K57" s="42"/>
    </row>
    <row r="58" spans="1:11" s="30" customFormat="1" ht="15" customHeight="1" x14ac:dyDescent="0.25">
      <c r="A58" s="49" t="s">
        <v>70</v>
      </c>
      <c r="B58" s="27" t="s">
        <v>41</v>
      </c>
      <c r="C58" s="43"/>
      <c r="D58" s="43">
        <v>0.87</v>
      </c>
      <c r="E58" s="32" t="s">
        <v>12</v>
      </c>
      <c r="F58" s="33"/>
      <c r="G58" s="29"/>
      <c r="H58" s="43"/>
      <c r="I58" s="32" t="s">
        <v>12</v>
      </c>
      <c r="J58" s="43">
        <v>0.87</v>
      </c>
      <c r="K58" s="48">
        <v>264.92</v>
      </c>
    </row>
    <row r="59" spans="1:11" s="30" customFormat="1" ht="15" customHeight="1" x14ac:dyDescent="0.25">
      <c r="A59" s="49"/>
      <c r="B59" s="27" t="s">
        <v>71</v>
      </c>
      <c r="C59" s="43"/>
      <c r="D59" s="43">
        <v>18.45</v>
      </c>
      <c r="E59" s="32" t="s">
        <v>72</v>
      </c>
      <c r="F59" s="33"/>
      <c r="G59" s="29"/>
      <c r="H59" s="43"/>
      <c r="I59" s="32" t="s">
        <v>72</v>
      </c>
      <c r="J59" s="43">
        <v>18.45</v>
      </c>
      <c r="K59" s="49"/>
    </row>
    <row r="60" spans="1:11" s="30" customFormat="1" ht="15" customHeight="1" x14ac:dyDescent="0.25">
      <c r="A60" s="49"/>
      <c r="B60" s="27" t="s">
        <v>76</v>
      </c>
      <c r="C60" s="43"/>
      <c r="D60" s="43">
        <v>70.62</v>
      </c>
      <c r="E60" s="32" t="s">
        <v>12</v>
      </c>
      <c r="F60" s="33"/>
      <c r="G60" s="29"/>
      <c r="H60" s="43"/>
      <c r="I60" s="32" t="s">
        <v>12</v>
      </c>
      <c r="J60" s="43">
        <v>70.62</v>
      </c>
      <c r="K60" s="49"/>
    </row>
    <row r="61" spans="1:11" s="30" customFormat="1" ht="15" customHeight="1" x14ac:dyDescent="0.25">
      <c r="A61" s="49"/>
      <c r="B61" s="27" t="s">
        <v>77</v>
      </c>
      <c r="C61" s="43"/>
      <c r="D61" s="43">
        <v>110.63</v>
      </c>
      <c r="E61" s="32" t="s">
        <v>80</v>
      </c>
      <c r="F61" s="33"/>
      <c r="G61" s="29"/>
      <c r="H61" s="43"/>
      <c r="I61" s="32" t="s">
        <v>80</v>
      </c>
      <c r="J61" s="43">
        <v>110.63</v>
      </c>
      <c r="K61" s="49"/>
    </row>
    <row r="62" spans="1:11" s="30" customFormat="1" ht="49.8" customHeight="1" x14ac:dyDescent="0.25">
      <c r="A62" s="49"/>
      <c r="B62" s="27" t="s">
        <v>66</v>
      </c>
      <c r="C62" s="43"/>
      <c r="D62" s="43">
        <v>219.53</v>
      </c>
      <c r="E62" s="5" t="s">
        <v>74</v>
      </c>
      <c r="F62" s="33"/>
      <c r="G62" s="29"/>
      <c r="H62" s="43"/>
      <c r="I62" s="5" t="s">
        <v>74</v>
      </c>
      <c r="J62" s="43">
        <v>219.53</v>
      </c>
      <c r="K62" s="49"/>
    </row>
    <row r="63" spans="1:11" s="30" customFormat="1" ht="46.2" customHeight="1" x14ac:dyDescent="0.25">
      <c r="A63" s="49"/>
      <c r="B63" s="14" t="s">
        <v>26</v>
      </c>
      <c r="C63" s="43"/>
      <c r="D63" s="43">
        <v>1367.13</v>
      </c>
      <c r="E63" s="5" t="s">
        <v>46</v>
      </c>
      <c r="F63" s="33"/>
      <c r="G63" s="29"/>
      <c r="H63" s="43"/>
      <c r="I63" s="5" t="s">
        <v>46</v>
      </c>
      <c r="J63" s="43">
        <v>1367.13</v>
      </c>
      <c r="K63" s="49"/>
    </row>
    <row r="64" spans="1:11" s="30" customFormat="1" ht="46.2" customHeight="1" x14ac:dyDescent="0.25">
      <c r="A64" s="49"/>
      <c r="B64" s="14" t="s">
        <v>9</v>
      </c>
      <c r="C64" s="43"/>
      <c r="D64" s="43">
        <v>296.95</v>
      </c>
      <c r="E64" s="5" t="s">
        <v>47</v>
      </c>
      <c r="F64" s="33"/>
      <c r="G64" s="29"/>
      <c r="H64" s="43"/>
      <c r="I64" s="5" t="s">
        <v>47</v>
      </c>
      <c r="J64" s="43">
        <v>296.95</v>
      </c>
      <c r="K64" s="49"/>
    </row>
    <row r="65" spans="1:13" s="30" customFormat="1" ht="46.2" customHeight="1" x14ac:dyDescent="0.25">
      <c r="A65" s="49"/>
      <c r="B65" s="14" t="s">
        <v>10</v>
      </c>
      <c r="C65" s="43"/>
      <c r="D65" s="43">
        <v>865.06</v>
      </c>
      <c r="E65" s="5" t="s">
        <v>11</v>
      </c>
      <c r="F65" s="33"/>
      <c r="G65" s="29"/>
      <c r="H65" s="43"/>
      <c r="I65" s="5" t="s">
        <v>11</v>
      </c>
      <c r="J65" s="43">
        <v>865.06</v>
      </c>
      <c r="K65" s="49"/>
    </row>
    <row r="66" spans="1:13" s="30" customFormat="1" ht="15" customHeight="1" x14ac:dyDescent="0.25">
      <c r="A66" s="49"/>
      <c r="B66" s="14" t="s">
        <v>73</v>
      </c>
      <c r="C66" s="43"/>
      <c r="D66" s="43">
        <v>3.1</v>
      </c>
      <c r="E66" s="32" t="s">
        <v>12</v>
      </c>
      <c r="F66" s="33"/>
      <c r="G66" s="29"/>
      <c r="H66" s="43"/>
      <c r="I66" s="32" t="s">
        <v>12</v>
      </c>
      <c r="J66" s="43">
        <v>3.1</v>
      </c>
      <c r="K66" s="49"/>
    </row>
    <row r="67" spans="1:13" s="30" customFormat="1" ht="15" customHeight="1" x14ac:dyDescent="0.25">
      <c r="A67" s="49"/>
      <c r="B67" s="27" t="s">
        <v>18</v>
      </c>
      <c r="C67" s="43"/>
      <c r="D67" s="43">
        <v>5.91</v>
      </c>
      <c r="E67" s="32" t="s">
        <v>12</v>
      </c>
      <c r="F67" s="33"/>
      <c r="G67" s="29"/>
      <c r="H67" s="43"/>
      <c r="I67" s="32" t="s">
        <v>12</v>
      </c>
      <c r="J67" s="43">
        <v>5.91</v>
      </c>
      <c r="K67" s="49"/>
    </row>
    <row r="68" spans="1:13" s="30" customFormat="1" ht="15" customHeight="1" x14ac:dyDescent="0.25">
      <c r="A68" s="40"/>
      <c r="B68" s="27" t="s">
        <v>78</v>
      </c>
      <c r="C68" s="43"/>
      <c r="D68" s="43">
        <v>16.87</v>
      </c>
      <c r="E68" s="32" t="s">
        <v>81</v>
      </c>
      <c r="F68" s="33"/>
      <c r="G68" s="29"/>
      <c r="H68" s="43"/>
      <c r="I68" s="32" t="s">
        <v>81</v>
      </c>
      <c r="J68" s="43">
        <v>16.87</v>
      </c>
      <c r="K68" s="40"/>
    </row>
    <row r="69" spans="1:13" s="30" customFormat="1" ht="31.8" customHeight="1" x14ac:dyDescent="0.25">
      <c r="A69" s="40"/>
      <c r="B69" s="27" t="s">
        <v>79</v>
      </c>
      <c r="C69" s="43"/>
      <c r="D69" s="43">
        <v>87.74</v>
      </c>
      <c r="E69" s="32" t="s">
        <v>82</v>
      </c>
      <c r="F69" s="33"/>
      <c r="G69" s="29"/>
      <c r="H69" s="43"/>
      <c r="I69" s="32" t="s">
        <v>82</v>
      </c>
      <c r="J69" s="43">
        <v>87.74</v>
      </c>
      <c r="K69" s="40"/>
    </row>
    <row r="70" spans="1:13" s="47" customFormat="1" ht="15" customHeight="1" x14ac:dyDescent="0.25">
      <c r="A70" s="41"/>
      <c r="B70" s="15" t="s">
        <v>75</v>
      </c>
      <c r="C70" s="20"/>
      <c r="D70" s="20">
        <f>SUM(D58:D69)</f>
        <v>3062.8599999999992</v>
      </c>
      <c r="E70" s="7"/>
      <c r="F70" s="33">
        <v>3062.86</v>
      </c>
      <c r="G70" s="21"/>
      <c r="H70" s="20">
        <v>6.23</v>
      </c>
      <c r="I70" s="21"/>
      <c r="J70" s="20">
        <f>SUM(J58:J69)</f>
        <v>3062.8599999999992</v>
      </c>
      <c r="K70" s="79"/>
      <c r="L70" s="30"/>
      <c r="M70" s="30"/>
    </row>
    <row r="71" spans="1:13" s="8" customFormat="1" x14ac:dyDescent="0.3">
      <c r="A71" s="22"/>
      <c r="B71" s="16" t="s">
        <v>20</v>
      </c>
      <c r="C71" s="23">
        <v>12.5</v>
      </c>
      <c r="D71" s="23">
        <v>15708.5</v>
      </c>
      <c r="E71" s="24"/>
      <c r="F71" s="23">
        <v>15721</v>
      </c>
      <c r="G71" s="16"/>
      <c r="H71" s="23">
        <v>22.81</v>
      </c>
      <c r="I71" s="16"/>
      <c r="J71" s="36">
        <v>15708.5</v>
      </c>
      <c r="K71" s="37"/>
      <c r="L71" s="76"/>
      <c r="M71" s="76"/>
    </row>
  </sheetData>
  <mergeCells count="13">
    <mergeCell ref="A58:A67"/>
    <mergeCell ref="K58:K67"/>
    <mergeCell ref="K26:K41"/>
    <mergeCell ref="C4:E8"/>
    <mergeCell ref="K10:K25"/>
    <mergeCell ref="F4:F9"/>
    <mergeCell ref="K4:K9"/>
    <mergeCell ref="G4:J8"/>
    <mergeCell ref="A43:A56"/>
    <mergeCell ref="B4:B9"/>
    <mergeCell ref="A4:A9"/>
    <mergeCell ref="A10:A25"/>
    <mergeCell ref="A26:A42"/>
  </mergeCells>
  <pageMargins left="0.7" right="0.7" top="0.75" bottom="0.75" header="0.3" footer="0.3"/>
  <pageSetup paperSize="9" orientation="landscape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Документ" ma:contentTypeID="0x0101009A398D736029D64889FCB917F562A0D6" ma:contentTypeVersion="0" ma:contentTypeDescription="Создание документа." ma:contentTypeScope="" ma:versionID="89f1d1be7119cd035007edf285d993ba">
  <xsd:schema xmlns:xsd="http://www.w3.org/2001/XMLSchema" xmlns:p="http://schemas.microsoft.com/office/2006/metadata/properties" targetNamespace="http://schemas.microsoft.com/office/2006/metadata/properties" ma:root="true" ma:fieldsID="e79d6ef3157a55b052edbb4ab3f11b7e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Тип содержимого" ma:readOnly="true"/>
        <xsd:element ref="dc:title" minOccurs="0" maxOccurs="1" ma:index="4" ma:displayName="Название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p:properties xmlns:p="http://schemas.microsoft.com/office/2006/metadata/properties" xmlns:xsi="http://www.w3.org/2001/XMLSchema-instance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6C9B4488-1834-4D3E-BEC4-C59D8C7B4C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02537BE3-2FD2-4811-BC79-A7EFABD8A969}">
  <ds:schemaRefs>
    <ds:schemaRef ds:uri="http://schemas.microsoft.com/office/2006/documentManagement/types"/>
    <ds:schemaRef ds:uri="http://purl.org/dc/elements/1.1/"/>
    <ds:schemaRef ds:uri="http://purl.org/dc/terms/"/>
    <ds:schemaRef ds:uri="http://schemas.openxmlformats.org/package/2006/metadata/core-properties"/>
    <ds:schemaRef ds:uri="http://purl.org/dc/dcmitype/"/>
    <ds:schemaRef ds:uri="http://www.w3.org/XML/1998/namespace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90F99201-2452-41E2-88A3-44FB3543622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2020-01-16T10:11:48Z</dcterms:modified>
</cp:coreProperties>
</file>